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/>
  <mc:AlternateContent xmlns:mc="http://schemas.openxmlformats.org/markup-compatibility/2006">
    <mc:Choice Requires="x15">
      <x15ac:absPath xmlns:x15ac="http://schemas.microsoft.com/office/spreadsheetml/2010/11/ac" url="https://uniwa-my.sharepoint.com/personal/00032127_uwa_edu_au/Documents/Thomas1/Robots/RideOn-KidsCar/"/>
    </mc:Choice>
  </mc:AlternateContent>
  <xr:revisionPtr revIDLastSave="87" documentId="11_91F2673E6602C08BBE2784F9FD6EA2C79E66E76E" xr6:coauthVersionLast="47" xr6:coauthVersionMax="47" xr10:uidLastSave="{76C8FE54-4562-1B48-976C-DD47CE641D9D}"/>
  <bookViews>
    <workbookView xWindow="4440" yWindow="2380" windowWidth="35440" windowHeight="178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4" i="1" l="1"/>
  <c r="E3" i="1"/>
  <c r="E5" i="1"/>
  <c r="C45" i="1"/>
  <c r="E33" i="1"/>
  <c r="E32" i="1"/>
  <c r="E31" i="1"/>
  <c r="E30" i="1"/>
  <c r="E29" i="1"/>
  <c r="E26" i="1"/>
  <c r="E25" i="1"/>
  <c r="E24" i="1"/>
  <c r="E23" i="1"/>
  <c r="E19" i="1"/>
  <c r="E18" i="1"/>
  <c r="E17" i="1"/>
  <c r="E16" i="1"/>
  <c r="E15" i="1"/>
  <c r="E14" i="1"/>
  <c r="E13" i="1"/>
  <c r="E12" i="1"/>
  <c r="E11" i="1"/>
  <c r="E9" i="1"/>
  <c r="E8" i="1"/>
  <c r="E7" i="1"/>
  <c r="E2" i="1"/>
  <c r="E34" i="1" l="1"/>
</calcChain>
</file>

<file path=xl/sharedStrings.xml><?xml version="1.0" encoding="utf-8"?>
<sst xmlns="http://schemas.openxmlformats.org/spreadsheetml/2006/main" count="160" uniqueCount="120">
  <si>
    <t>PART CODE</t>
  </si>
  <si>
    <t>DESCRIPTION</t>
  </si>
  <si>
    <t>QUANTITY</t>
  </si>
  <si>
    <t>UNIT COST</t>
  </si>
  <si>
    <t>TOTAL</t>
  </si>
  <si>
    <t>SUPPLIER</t>
  </si>
  <si>
    <t>USED FOR?</t>
  </si>
  <si>
    <t>RIDE ON CAR</t>
  </si>
  <si>
    <t>Car</t>
  </si>
  <si>
    <t xml:space="preserve">H0330 </t>
  </si>
  <si>
    <t>186Lx146Wx75Hmm IP65 Sealed ABS Enclosure</t>
  </si>
  <si>
    <t>Altronics</t>
  </si>
  <si>
    <t>Enclosure for electronics</t>
  </si>
  <si>
    <t>AA1017A</t>
  </si>
  <si>
    <t>FOB43301L PentaFOB Single Large Button 433Mhz Remote Control</t>
  </si>
  <si>
    <t>Emergency stop switch</t>
  </si>
  <si>
    <t xml:space="preserve">A1025A </t>
  </si>
  <si>
    <t>PCR43301RE Penta Series 433Mhz 1 Channel Receiver</t>
  </si>
  <si>
    <t>Z6302G</t>
  </si>
  <si>
    <t>Raspberry Pi 4 Model B Single Board Computer 4GB</t>
  </si>
  <si>
    <t>Controller</t>
  </si>
  <si>
    <t>Z6513</t>
  </si>
  <si>
    <t>5” LCD 800 x 480 HDMI Touchscreen For Raspberry Pi</t>
  </si>
  <si>
    <t>P7400</t>
  </si>
  <si>
    <t>0.5m Thin High Speed HDMI with Ethernet Cable</t>
  </si>
  <si>
    <t>P1895A</t>
  </si>
  <si>
    <t>0.3m A Male to Micro B Male USB 2.0 Cable</t>
  </si>
  <si>
    <t>P2240</t>
  </si>
  <si>
    <t>2 Way Splicing Terminal Block</t>
  </si>
  <si>
    <t>Electronics Wiring</t>
  </si>
  <si>
    <t>P2241</t>
  </si>
  <si>
    <t>3 Way Splicing Terminal Block</t>
  </si>
  <si>
    <t>Voltage converter</t>
  </si>
  <si>
    <t>12V/24V TO 5V 10A 50W DC DC STEP DOWN CONVERTER VOLTAGE REGULATOR</t>
  </si>
  <si>
    <t>https://daygreen.com/products/12v-24v-to-5v-10a-50w-dc-dc-step-down-converter-voltage-regulator-1</t>
  </si>
  <si>
    <t>Power Electronics</t>
  </si>
  <si>
    <t>H1216</t>
  </si>
  <si>
    <t>M3 x 10mm Tapped Spacer Pk 8</t>
  </si>
  <si>
    <t>Mounting Electronics</t>
  </si>
  <si>
    <t>H3120A</t>
  </si>
  <si>
    <t>M3 x 10mm Pan Pozi Nickel Bolt Pk 25</t>
  </si>
  <si>
    <t>DA0328</t>
  </si>
  <si>
    <t>Ultra Micro SDHC Card 16GB</t>
  </si>
  <si>
    <t>Pi Operating System</t>
  </si>
  <si>
    <t>CONTROLLER</t>
  </si>
  <si>
    <t xml:space="preserve">Z1042 </t>
  </si>
  <si>
    <t>NPN BC548B T092h General Purpose Transistor</t>
  </si>
  <si>
    <t>Controller Modification</t>
  </si>
  <si>
    <t>R7046</t>
  </si>
  <si>
    <t>1k 0.25W 5% Carbon Film Resistor PK 10</t>
  </si>
  <si>
    <t>P1021</t>
  </si>
  <si>
    <t>Pin To Socket 30 Way Prototyping Ribbon Strips 175mm</t>
  </si>
  <si>
    <t>P1023</t>
  </si>
  <si>
    <t>Socket To Socket 30 Way Prototyping Ribbon Strips 150mm</t>
  </si>
  <si>
    <t>ADDITIONAL WIRING</t>
  </si>
  <si>
    <t>P5752</t>
  </si>
  <si>
    <t>JST 2 Way 2.5mm Crimp Housing</t>
  </si>
  <si>
    <t>Car Wiring</t>
  </si>
  <si>
    <t>P5750</t>
  </si>
  <si>
    <t>Crimp Pin 2.5mm (Suit P 5752-P 5756) Single</t>
  </si>
  <si>
    <t>P0622</t>
  </si>
  <si>
    <t>2.1mm Metal Chassis Mount DC Power Socket</t>
  </si>
  <si>
    <t>W2176</t>
  </si>
  <si>
    <t>18AWG Black Double Insulated Speaker Cable</t>
  </si>
  <si>
    <t>P6717</t>
  </si>
  <si>
    <t>0.5m 2.1mm DC Plug to 2.1mm DC Plug Cable</t>
  </si>
  <si>
    <t>TOOLS + CONSUMABLES NEEDED</t>
  </si>
  <si>
    <t>WHERE TO GET</t>
  </si>
  <si>
    <t>COST</t>
  </si>
  <si>
    <t>Soldering Iron</t>
  </si>
  <si>
    <t xml:space="preserve">Altronics </t>
  </si>
  <si>
    <t xml:space="preserve">Leaded Solder </t>
  </si>
  <si>
    <t>Hot Glue Gun</t>
  </si>
  <si>
    <t>Hot Glue Sticks</t>
  </si>
  <si>
    <t>Drill</t>
  </si>
  <si>
    <t>Bunnings</t>
  </si>
  <si>
    <t>Screw Drivers</t>
  </si>
  <si>
    <t>Altronics/Bunnings</t>
  </si>
  <si>
    <t>Heatshrink</t>
  </si>
  <si>
    <t>TOTAL:</t>
  </si>
  <si>
    <t>Link</t>
  </si>
  <si>
    <t>https://www.artintoys.com.au/product/400-w-24-v-beach-buggy-dune-kids-ride-on-car-white/</t>
  </si>
  <si>
    <t>ArtInToys</t>
  </si>
  <si>
    <t>DayGreen or eBay</t>
  </si>
  <si>
    <t>aditional remote transmitter</t>
  </si>
  <si>
    <t>additional transmitter for integrstion with embedded controller</t>
  </si>
  <si>
    <t>GPS</t>
  </si>
  <si>
    <t>Columbus GPS module, USB</t>
  </si>
  <si>
    <t>eBay</t>
  </si>
  <si>
    <t>https://www.ebay.com.au/itm/280873472724?hash=item41655d12d4:g:NQgAAOSwYjdgPDpo</t>
  </si>
  <si>
    <t>Lidar</t>
  </si>
  <si>
    <t>RS Online</t>
  </si>
  <si>
    <t>https://raspberry.piaustralia.com.au/products/5-inch-lcd-hdmi-touch-screen-display-for-raspberry-pi-4#description</t>
  </si>
  <si>
    <t>Pi Australia</t>
  </si>
  <si>
    <t>https://www.ebay.com.au/itm/Micro-SD-Card-SanDisk-16GB-32GB-64GB-128GB-Ultra-Class-10-Mobile-Phone-Memory-A1/163988445093</t>
  </si>
  <si>
    <t>https://www.altronics.com.au/p/h0330-ritec-186lx146wx75hmm-ip65-sealed-abs-enclosure/</t>
  </si>
  <si>
    <t>https://www.altronics.com.au/p/aa1017a-elsema-pentafob-fob43301l-433mhz-single-large-button-remote-control/</t>
  </si>
  <si>
    <t>https://www.altronics.com.au/p/a1025a-elsema-penta-pcr43301re-433mhz-1-channel-receiver/</t>
  </si>
  <si>
    <t>https://au.element14.com/raspberry-pi/rpi4-modbp-4gb/raspberry-pi-4-model-b-4gb/dp/3051887</t>
  </si>
  <si>
    <t>Element14</t>
  </si>
  <si>
    <t>https://www.altronics.com.au/p/p7400-dynalink-0.5m-thin-high-speed-hdmi-with-ethernet-cable/</t>
  </si>
  <si>
    <t>https://www.altronics.com.au/p/p1895A-0.3m-a-male-to-micro-b-male-usb-2.0-patch-cable/</t>
  </si>
  <si>
    <t>https://www.altronics.com.au/p/p2240-2way-32a-400v-ac-splicing-terminal-block/</t>
  </si>
  <si>
    <t>https://www.altronics.com.au/p/p2241-3way-32a-400v-ac-splicing-terminal-block/</t>
  </si>
  <si>
    <t>https://www.altronics.com.au/p/h1216-m3-x-10mm-tapped-spacer-pk-8/</t>
  </si>
  <si>
    <t>https://www.altronics.com.au/p/h3120a-m3-x-10mm-pan-pozi-nickel-bolt-pk-25/</t>
  </si>
  <si>
    <t>https://www.altronics.com.au/p/z1042-npn-bc548-t092h-general-purpose-transistor/</t>
  </si>
  <si>
    <t>https://www.altronics.com.au/p/r7048-1k5-0.25w-carbon-film-resistor-pk-10/</t>
  </si>
  <si>
    <t>https://www.altronics.com.au/p/p1021-pin-to-socket-30-way-prototyping-ribbon-strips/</t>
  </si>
  <si>
    <t>https://www.altronics.com.au/p/p1023-socket-to-socket-30-way-prototyping-ribbon-strips/</t>
  </si>
  <si>
    <t>https://www.altronics.com.au/p/p5752-oupiin-2-way-2.5mm-crimp-housing/</t>
  </si>
  <si>
    <t>https://www.altronics.com.au/p/p5750-crimp-pin-2.5mm-suit-p-5752-p-5756-single/</t>
  </si>
  <si>
    <t>https://www.altronics.com.au/p/p0622-2.1mm-female-metal-chassis-mount-dc-power-socket/</t>
  </si>
  <si>
    <t>https://www.altronics.com.au/p/w2176-24-0.2-black-double-insulated-figure-8-cable/</t>
  </si>
  <si>
    <t>https://www.altronics.com.au/p/p6717-0.5m-2.1mm-dc-plug-to-2.1mm-dc-plug-cable/</t>
  </si>
  <si>
    <t>Please note that Altronics does give substantial discounts to educational institutions.</t>
  </si>
  <si>
    <t>Given to us free of charge from ArtInToys</t>
  </si>
  <si>
    <t>optional: Lidar distance sensor for Raspbery Pi</t>
  </si>
  <si>
    <t>Beach Buggy Dune, 400W</t>
  </si>
  <si>
    <t>https://au.rs-online.com/web/p/sensor-development-tools/2037609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</si>
</sst>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$]#,##0.00"/>
  </numFmts>
  <fonts count="7" x14ac:knownFonts="1">
    <font>
      <sz val="10"/>
      <color rgb="FF000000"/>
      <name val="Arial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4" tint="-0.24994659260841701"/>
      <name val="Arial"/>
      <family val="2"/>
    </font>
    <font>
      <u/>
      <sz val="10"/>
      <color theme="4" tint="-0.24994659260841701"/>
      <name val="Arial"/>
      <family val="2"/>
    </font>
    <font>
      <i/>
      <sz val="10"/>
      <color theme="4" tint="-0.2499465926084170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theme="9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0">
    <xf numFmtId="0" fontId="0" fillId="0" borderId="0" xfId="0" applyFont="1" applyAlignment="1"/>
    <xf numFmtId="0" fontId="1" fillId="2" borderId="1" xfId="0" applyFont="1" applyFill="1" applyBorder="1" applyAlignment="1"/>
    <xf numFmtId="0" fontId="2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/>
    <xf numFmtId="0" fontId="2" fillId="0" borderId="0" xfId="0" applyFont="1" applyAlignment="1"/>
    <xf numFmtId="164" fontId="2" fillId="0" borderId="0" xfId="0" applyNumberFormat="1" applyFont="1" applyAlignment="1"/>
    <xf numFmtId="164" fontId="2" fillId="0" borderId="0" xfId="0" applyNumberFormat="1" applyFont="1"/>
    <xf numFmtId="0" fontId="2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2" fillId="0" borderId="0" xfId="0" applyFont="1" applyAlignment="1"/>
    <xf numFmtId="164" fontId="1" fillId="0" borderId="0" xfId="0" applyNumberFormat="1" applyFont="1"/>
    <xf numFmtId="164" fontId="1" fillId="0" borderId="0" xfId="0" applyNumberFormat="1" applyFont="1" applyAlignment="1"/>
    <xf numFmtId="0" fontId="4" fillId="0" borderId="0" xfId="0" applyFont="1" applyAlignment="1"/>
    <xf numFmtId="0" fontId="5" fillId="0" borderId="0" xfId="1" applyFont="1" applyAlignment="1"/>
    <xf numFmtId="0" fontId="4" fillId="0" borderId="0" xfId="1" applyFont="1" applyAlignment="1"/>
    <xf numFmtId="0" fontId="5" fillId="0" borderId="0" xfId="1" applyFont="1"/>
    <xf numFmtId="0" fontId="5" fillId="0" borderId="0" xfId="0" applyFont="1" applyAlignment="1"/>
    <xf numFmtId="0" fontId="6" fillId="0" borderId="0" xfId="0" applyFont="1" applyAlignment="1"/>
  </cellXfs>
  <cellStyles count="2">
    <cellStyle name="Hyperlink" xfId="1" builtinId="8"/>
    <cellStyle name="Normal" xfId="0" builtinId="0"/>
  </cellStyles>
  <dxfs count="7">
    <dxf>
      <font>
        <strike val="0"/>
        <outline val="0"/>
        <shadow val="0"/>
        <vertAlign val="baseline"/>
        <sz val="10"/>
        <color theme="4" tint="-0.24994659260841701"/>
        <name val="Arial"/>
        <scheme val="none"/>
      </font>
    </dxf>
    <dxf>
      <fill>
        <patternFill patternType="solid">
          <fgColor rgb="FFE0F7FA"/>
          <bgColor rgb="FFE0F7FA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4DD0E1"/>
          <bgColor rgb="FF4DD0E1"/>
        </patternFill>
      </fill>
    </dxf>
    <dxf>
      <fill>
        <patternFill patternType="solid">
          <fgColor rgb="FFFEF8E3"/>
          <bgColor rgb="FFFEF8E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7CB4D"/>
          <bgColor rgb="FFF7CB4D"/>
        </patternFill>
      </fill>
    </dxf>
  </dxfs>
  <tableStyles count="2">
    <tableStyle name="Sheet1-style" pivot="0" count="3" xr9:uid="{00000000-0011-0000-FFFF-FFFF00000000}">
      <tableStyleElement type="headerRow" dxfId="6"/>
      <tableStyleElement type="firstRowStripe" dxfId="5"/>
      <tableStyleElement type="secondRowStripe" dxfId="4"/>
    </tableStyle>
    <tableStyle name="Sheet1-style 2" pivot="0" count="3" xr9:uid="{00000000-0011-0000-FFFF-FFFF01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37:C45">
  <tableColumns count="3">
    <tableColumn id="1" xr3:uid="{00000000-0010-0000-0000-000001000000}" name="TOOLS + CONSUMABLES NEEDED"/>
    <tableColumn id="2" xr3:uid="{00000000-0010-0000-0000-000002000000}" name="WHERE TO GET"/>
    <tableColumn id="3" xr3:uid="{00000000-0010-0000-0000-000003000000}" name="COST"/>
  </tableColumns>
  <tableStyleInfo name="Sheet1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H34">
  <tableColumns count="8">
    <tableColumn id="1" xr3:uid="{00000000-0010-0000-0100-000001000000}" name="PART CODE"/>
    <tableColumn id="2" xr3:uid="{00000000-0010-0000-0100-000002000000}" name="DESCRIPTION"/>
    <tableColumn id="3" xr3:uid="{00000000-0010-0000-0100-000003000000}" name="QUANTITY"/>
    <tableColumn id="4" xr3:uid="{00000000-0010-0000-0100-000004000000}" name="UNIT COST"/>
    <tableColumn id="5" xr3:uid="{00000000-0010-0000-0100-000005000000}" name="TOTAL"/>
    <tableColumn id="6" xr3:uid="{00000000-0010-0000-0100-000006000000}" name="SUPPLIER"/>
    <tableColumn id="7" xr3:uid="{00000000-0010-0000-0100-000007000000}" name="USED FOR?"/>
    <tableColumn id="8" xr3:uid="{60F37D30-BC21-BD44-9241-6CFE4A994C82}" name="Link" dataDxfId="0"/>
  </tableColumns>
  <tableStyleInfo name="Sheet1-style 2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bay.com.au/itm/Micro-SD-Card-SanDisk-16GB-32GB-64GB-128GB-Ultra-Class-10-Mobile-Phone-Memory-A1/163988445093" TargetMode="External"/><Relationship Id="rId2" Type="http://schemas.openxmlformats.org/officeDocument/2006/relationships/hyperlink" Target="https://daygreen.com/products/12v-24v-to-5v-10a-50w-dc-dc-step-down-converter-voltage-regulator-1" TargetMode="External"/><Relationship Id="rId1" Type="http://schemas.openxmlformats.org/officeDocument/2006/relationships/hyperlink" Target="https://www.artintoys.com.au/product/400-w-24-v-beach-buggy-dune-kids-ride-on-car-white/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45"/>
  <sheetViews>
    <sheetView tabSelected="1" topLeftCell="H1" workbookViewId="0">
      <selection activeCell="H1" sqref="H1:H37"/>
    </sheetView>
  </sheetViews>
  <sheetFormatPr baseColWidth="10" defaultColWidth="14.5" defaultRowHeight="15.75" customHeight="1" x14ac:dyDescent="0.15"/>
  <cols>
    <col min="1" max="1" width="34.1640625" customWidth="1"/>
    <col min="2" max="2" width="49.1640625" customWidth="1"/>
    <col min="6" max="6" width="16.33203125" customWidth="1"/>
    <col min="7" max="7" width="23.5" customWidth="1"/>
    <col min="8" max="8" width="109.6640625" style="14" bestFit="1" customWidth="1"/>
  </cols>
  <sheetData>
    <row r="1" spans="1:8" ht="15.7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4" t="s">
        <v>80</v>
      </c>
    </row>
    <row r="2" spans="1:8" ht="15.75" customHeight="1" x14ac:dyDescent="0.15">
      <c r="A2" s="2" t="s">
        <v>7</v>
      </c>
      <c r="B2" s="2" t="s">
        <v>118</v>
      </c>
      <c r="C2" s="2">
        <v>1</v>
      </c>
      <c r="D2" s="3">
        <v>699</v>
      </c>
      <c r="E2" s="4">
        <f t="shared" ref="E2:E19" si="0">C2*D2</f>
        <v>699</v>
      </c>
      <c r="F2" s="2" t="s">
        <v>82</v>
      </c>
      <c r="G2" s="2" t="s">
        <v>8</v>
      </c>
      <c r="H2" s="15" t="s">
        <v>81</v>
      </c>
    </row>
    <row r="3" spans="1:8" ht="15.75" customHeight="1" x14ac:dyDescent="0.15">
      <c r="A3" s="11" t="s">
        <v>84</v>
      </c>
      <c r="B3" s="11" t="s">
        <v>85</v>
      </c>
      <c r="C3" s="11">
        <v>1</v>
      </c>
      <c r="D3" s="6"/>
      <c r="E3" s="7">
        <f t="shared" si="0"/>
        <v>0</v>
      </c>
      <c r="F3" s="11" t="s">
        <v>82</v>
      </c>
      <c r="G3" s="11" t="s">
        <v>8</v>
      </c>
      <c r="H3" s="16" t="s">
        <v>116</v>
      </c>
    </row>
    <row r="4" spans="1:8" ht="15.75" customHeight="1" x14ac:dyDescent="0.15">
      <c r="A4" s="11" t="s">
        <v>86</v>
      </c>
      <c r="B4" s="11" t="s">
        <v>87</v>
      </c>
      <c r="C4" s="11">
        <v>1</v>
      </c>
      <c r="D4" s="6">
        <v>65</v>
      </c>
      <c r="E4" s="7">
        <f t="shared" ref="E4" si="1">C4*D4</f>
        <v>65</v>
      </c>
      <c r="F4" s="11" t="s">
        <v>88</v>
      </c>
      <c r="G4" s="11" t="s">
        <v>8</v>
      </c>
      <c r="H4" s="17" t="s">
        <v>89</v>
      </c>
    </row>
    <row r="5" spans="1:8" ht="15.75" customHeight="1" x14ac:dyDescent="0.15">
      <c r="A5" s="11" t="s">
        <v>90</v>
      </c>
      <c r="B5" s="11" t="s">
        <v>117</v>
      </c>
      <c r="C5" s="11">
        <v>0</v>
      </c>
      <c r="D5" s="6">
        <v>121.67</v>
      </c>
      <c r="E5" s="7">
        <f t="shared" si="0"/>
        <v>0</v>
      </c>
      <c r="F5" s="11" t="s">
        <v>91</v>
      </c>
      <c r="G5" s="11" t="s">
        <v>8</v>
      </c>
      <c r="H5" s="17" t="s">
        <v>119</v>
      </c>
    </row>
    <row r="6" spans="1:8" ht="15.75" customHeight="1" x14ac:dyDescent="0.15">
      <c r="A6" s="11"/>
      <c r="B6" s="11"/>
      <c r="C6" s="11"/>
      <c r="D6" s="6"/>
      <c r="E6" s="7"/>
      <c r="F6" s="11"/>
      <c r="G6" s="11"/>
      <c r="H6" s="15"/>
    </row>
    <row r="7" spans="1:8" ht="15.75" customHeight="1" x14ac:dyDescent="0.15">
      <c r="A7" s="5" t="s">
        <v>9</v>
      </c>
      <c r="B7" s="5" t="s">
        <v>10</v>
      </c>
      <c r="C7" s="5">
        <v>1</v>
      </c>
      <c r="D7" s="6">
        <v>33.25</v>
      </c>
      <c r="E7" s="4">
        <f t="shared" si="0"/>
        <v>33.25</v>
      </c>
      <c r="F7" s="5" t="s">
        <v>11</v>
      </c>
      <c r="G7" s="5" t="s">
        <v>12</v>
      </c>
      <c r="H7" s="14" t="s">
        <v>95</v>
      </c>
    </row>
    <row r="8" spans="1:8" ht="15.75" customHeight="1" x14ac:dyDescent="0.15">
      <c r="A8" s="5" t="s">
        <v>13</v>
      </c>
      <c r="B8" s="5" t="s">
        <v>14</v>
      </c>
      <c r="C8" s="5">
        <v>1</v>
      </c>
      <c r="D8" s="6">
        <v>45</v>
      </c>
      <c r="E8" s="4">
        <f t="shared" si="0"/>
        <v>45</v>
      </c>
      <c r="F8" s="5" t="s">
        <v>11</v>
      </c>
      <c r="G8" s="5" t="s">
        <v>15</v>
      </c>
      <c r="H8" s="14" t="s">
        <v>96</v>
      </c>
    </row>
    <row r="9" spans="1:8" ht="15.75" customHeight="1" x14ac:dyDescent="0.15">
      <c r="A9" s="5" t="s">
        <v>16</v>
      </c>
      <c r="B9" s="5" t="s">
        <v>17</v>
      </c>
      <c r="C9" s="5">
        <v>1</v>
      </c>
      <c r="D9" s="6">
        <v>69.95</v>
      </c>
      <c r="E9" s="4">
        <f t="shared" si="0"/>
        <v>69.95</v>
      </c>
      <c r="F9" s="5" t="s">
        <v>11</v>
      </c>
      <c r="G9" s="5" t="s">
        <v>15</v>
      </c>
      <c r="H9" s="14" t="s">
        <v>97</v>
      </c>
    </row>
    <row r="10" spans="1:8" ht="15.75" customHeight="1" x14ac:dyDescent="0.15">
      <c r="A10" s="2" t="s">
        <v>18</v>
      </c>
      <c r="B10" s="2" t="s">
        <v>19</v>
      </c>
      <c r="C10" s="2">
        <v>1</v>
      </c>
      <c r="D10" s="3">
        <v>114.4</v>
      </c>
      <c r="E10" s="4">
        <v>84</v>
      </c>
      <c r="F10" s="2" t="s">
        <v>99</v>
      </c>
      <c r="G10" s="2" t="s">
        <v>20</v>
      </c>
      <c r="H10" s="17" t="s">
        <v>98</v>
      </c>
    </row>
    <row r="11" spans="1:8" ht="15.75" customHeight="1" x14ac:dyDescent="0.15">
      <c r="A11" s="2" t="s">
        <v>21</v>
      </c>
      <c r="B11" s="2" t="s">
        <v>22</v>
      </c>
      <c r="C11" s="2">
        <v>1</v>
      </c>
      <c r="D11" s="3">
        <v>59</v>
      </c>
      <c r="E11" s="4">
        <f t="shared" si="0"/>
        <v>59</v>
      </c>
      <c r="F11" s="2" t="s">
        <v>93</v>
      </c>
      <c r="G11" s="2" t="s">
        <v>20</v>
      </c>
      <c r="H11" s="17" t="s">
        <v>92</v>
      </c>
    </row>
    <row r="12" spans="1:8" ht="15.75" customHeight="1" x14ac:dyDescent="0.15">
      <c r="A12" s="2" t="s">
        <v>23</v>
      </c>
      <c r="B12" s="2" t="s">
        <v>24</v>
      </c>
      <c r="C12" s="2">
        <v>1</v>
      </c>
      <c r="D12" s="3">
        <v>22.95</v>
      </c>
      <c r="E12" s="4">
        <f t="shared" si="0"/>
        <v>22.95</v>
      </c>
      <c r="F12" s="2" t="s">
        <v>11</v>
      </c>
      <c r="G12" s="2" t="s">
        <v>20</v>
      </c>
      <c r="H12" s="14" t="s">
        <v>100</v>
      </c>
    </row>
    <row r="13" spans="1:8" ht="15.75" customHeight="1" x14ac:dyDescent="0.15">
      <c r="A13" s="2" t="s">
        <v>25</v>
      </c>
      <c r="B13" s="2" t="s">
        <v>26</v>
      </c>
      <c r="C13" s="2">
        <v>1</v>
      </c>
      <c r="D13" s="3">
        <v>6.3</v>
      </c>
      <c r="E13" s="4">
        <f t="shared" si="0"/>
        <v>6.3</v>
      </c>
      <c r="F13" s="2" t="s">
        <v>11</v>
      </c>
      <c r="G13" s="2" t="s">
        <v>20</v>
      </c>
      <c r="H13" s="14" t="s">
        <v>101</v>
      </c>
    </row>
    <row r="14" spans="1:8" ht="15.75" customHeight="1" x14ac:dyDescent="0.15">
      <c r="A14" s="2" t="s">
        <v>27</v>
      </c>
      <c r="B14" s="2" t="s">
        <v>28</v>
      </c>
      <c r="C14" s="2">
        <v>2</v>
      </c>
      <c r="D14" s="3">
        <v>1.4</v>
      </c>
      <c r="E14" s="4">
        <f t="shared" si="0"/>
        <v>2.8</v>
      </c>
      <c r="F14" s="2" t="s">
        <v>11</v>
      </c>
      <c r="G14" s="2" t="s">
        <v>29</v>
      </c>
      <c r="H14" s="14" t="s">
        <v>102</v>
      </c>
    </row>
    <row r="15" spans="1:8" ht="15.75" customHeight="1" x14ac:dyDescent="0.15">
      <c r="A15" s="2" t="s">
        <v>30</v>
      </c>
      <c r="B15" s="2" t="s">
        <v>31</v>
      </c>
      <c r="C15" s="2">
        <v>2</v>
      </c>
      <c r="D15" s="3">
        <v>1.45</v>
      </c>
      <c r="E15" s="4">
        <f t="shared" si="0"/>
        <v>2.9</v>
      </c>
      <c r="F15" s="2" t="s">
        <v>11</v>
      </c>
      <c r="G15" s="2" t="s">
        <v>29</v>
      </c>
      <c r="H15" s="14" t="s">
        <v>103</v>
      </c>
    </row>
    <row r="16" spans="1:8" ht="15.75" customHeight="1" x14ac:dyDescent="0.15">
      <c r="A16" s="2" t="s">
        <v>32</v>
      </c>
      <c r="B16" s="2" t="s">
        <v>33</v>
      </c>
      <c r="C16" s="2">
        <v>1</v>
      </c>
      <c r="D16" s="3">
        <v>9</v>
      </c>
      <c r="E16" s="4">
        <f t="shared" si="0"/>
        <v>9</v>
      </c>
      <c r="F16" s="11" t="s">
        <v>83</v>
      </c>
      <c r="G16" s="2" t="s">
        <v>35</v>
      </c>
      <c r="H16" s="18" t="s">
        <v>34</v>
      </c>
    </row>
    <row r="17" spans="1:8" ht="15.75" customHeight="1" x14ac:dyDescent="0.15">
      <c r="A17" s="2" t="s">
        <v>36</v>
      </c>
      <c r="B17" s="2" t="s">
        <v>37</v>
      </c>
      <c r="C17" s="2">
        <v>1</v>
      </c>
      <c r="D17" s="3">
        <v>4.5</v>
      </c>
      <c r="E17" s="4">
        <f t="shared" si="0"/>
        <v>4.5</v>
      </c>
      <c r="F17" s="2" t="s">
        <v>11</v>
      </c>
      <c r="G17" s="2" t="s">
        <v>38</v>
      </c>
      <c r="H17" s="14" t="s">
        <v>104</v>
      </c>
    </row>
    <row r="18" spans="1:8" ht="15.75" customHeight="1" x14ac:dyDescent="0.15">
      <c r="A18" s="2" t="s">
        <v>39</v>
      </c>
      <c r="B18" s="2" t="s">
        <v>40</v>
      </c>
      <c r="C18" s="2">
        <v>1</v>
      </c>
      <c r="D18" s="3">
        <v>2.6</v>
      </c>
      <c r="E18" s="4">
        <f t="shared" si="0"/>
        <v>2.6</v>
      </c>
      <c r="F18" s="2" t="s">
        <v>11</v>
      </c>
      <c r="G18" s="2" t="s">
        <v>38</v>
      </c>
      <c r="H18" s="14" t="s">
        <v>105</v>
      </c>
    </row>
    <row r="19" spans="1:8" ht="15.75" customHeight="1" x14ac:dyDescent="0.15">
      <c r="A19" s="2" t="s">
        <v>41</v>
      </c>
      <c r="B19" s="2" t="s">
        <v>42</v>
      </c>
      <c r="C19" s="2">
        <v>1</v>
      </c>
      <c r="D19" s="3">
        <v>9.9499999999999993</v>
      </c>
      <c r="E19" s="4">
        <f t="shared" si="0"/>
        <v>9.9499999999999993</v>
      </c>
      <c r="F19" s="2" t="s">
        <v>88</v>
      </c>
      <c r="G19" s="2" t="s">
        <v>43</v>
      </c>
      <c r="H19" s="17" t="s">
        <v>94</v>
      </c>
    </row>
    <row r="20" spans="1:8" ht="15.75" customHeight="1" x14ac:dyDescent="0.15">
      <c r="D20" s="7"/>
      <c r="E20" s="8"/>
    </row>
    <row r="21" spans="1:8" ht="15.75" customHeight="1" x14ac:dyDescent="0.15">
      <c r="D21" s="7"/>
      <c r="E21" s="8"/>
    </row>
    <row r="22" spans="1:8" ht="15.75" customHeight="1" x14ac:dyDescent="0.15">
      <c r="A22" s="9" t="s">
        <v>44</v>
      </c>
      <c r="D22" s="7"/>
      <c r="E22" s="8"/>
    </row>
    <row r="23" spans="1:8" ht="15.75" customHeight="1" x14ac:dyDescent="0.15">
      <c r="A23" s="5" t="s">
        <v>45</v>
      </c>
      <c r="B23" s="5" t="s">
        <v>46</v>
      </c>
      <c r="C23" s="5">
        <v>7</v>
      </c>
      <c r="D23" s="6">
        <v>0.35</v>
      </c>
      <c r="E23" s="4">
        <f t="shared" ref="E23:E26" si="2">C23*D23</f>
        <v>2.4499999999999997</v>
      </c>
      <c r="F23" s="5" t="s">
        <v>11</v>
      </c>
      <c r="G23" s="5" t="s">
        <v>47</v>
      </c>
      <c r="H23" s="14" t="s">
        <v>106</v>
      </c>
    </row>
    <row r="24" spans="1:8" ht="15.75" customHeight="1" x14ac:dyDescent="0.15">
      <c r="A24" s="5" t="s">
        <v>48</v>
      </c>
      <c r="B24" s="5" t="s">
        <v>49</v>
      </c>
      <c r="C24" s="5">
        <v>1</v>
      </c>
      <c r="D24" s="6">
        <v>0.6</v>
      </c>
      <c r="E24" s="4">
        <f t="shared" si="2"/>
        <v>0.6</v>
      </c>
      <c r="F24" s="5" t="s">
        <v>11</v>
      </c>
      <c r="G24" s="5" t="s">
        <v>47</v>
      </c>
      <c r="H24" s="14" t="s">
        <v>107</v>
      </c>
    </row>
    <row r="25" spans="1:8" ht="15.75" customHeight="1" x14ac:dyDescent="0.15">
      <c r="A25" s="5" t="s">
        <v>50</v>
      </c>
      <c r="B25" s="5" t="s">
        <v>51</v>
      </c>
      <c r="C25" s="5">
        <v>1</v>
      </c>
      <c r="D25" s="6">
        <v>5.2</v>
      </c>
      <c r="E25" s="4">
        <f t="shared" si="2"/>
        <v>5.2</v>
      </c>
      <c r="F25" s="5" t="s">
        <v>11</v>
      </c>
      <c r="G25" s="5" t="s">
        <v>47</v>
      </c>
      <c r="H25" s="14" t="s">
        <v>108</v>
      </c>
    </row>
    <row r="26" spans="1:8" ht="15.75" customHeight="1" x14ac:dyDescent="0.15">
      <c r="A26" s="5" t="s">
        <v>52</v>
      </c>
      <c r="B26" s="5" t="s">
        <v>53</v>
      </c>
      <c r="C26" s="5">
        <v>1</v>
      </c>
      <c r="D26" s="6">
        <v>5.2</v>
      </c>
      <c r="E26" s="4">
        <f t="shared" si="2"/>
        <v>5.2</v>
      </c>
      <c r="F26" s="5" t="s">
        <v>11</v>
      </c>
      <c r="G26" s="5" t="s">
        <v>47</v>
      </c>
      <c r="H26" s="14" t="s">
        <v>109</v>
      </c>
    </row>
    <row r="27" spans="1:8" ht="15.75" customHeight="1" x14ac:dyDescent="0.15">
      <c r="A27" s="8"/>
      <c r="B27" s="8"/>
      <c r="C27" s="8"/>
      <c r="D27" s="4"/>
      <c r="E27" s="8"/>
      <c r="F27" s="8"/>
      <c r="G27" s="8"/>
    </row>
    <row r="28" spans="1:8" ht="15.75" customHeight="1" x14ac:dyDescent="0.15">
      <c r="A28" s="10" t="s">
        <v>54</v>
      </c>
      <c r="B28" s="8"/>
      <c r="C28" s="8"/>
      <c r="D28" s="4"/>
      <c r="E28" s="8"/>
      <c r="F28" s="8"/>
      <c r="G28" s="8"/>
    </row>
    <row r="29" spans="1:8" ht="15.75" customHeight="1" x14ac:dyDescent="0.15">
      <c r="A29" s="5" t="s">
        <v>55</v>
      </c>
      <c r="B29" s="5" t="s">
        <v>56</v>
      </c>
      <c r="C29" s="5">
        <v>1</v>
      </c>
      <c r="D29" s="6">
        <v>0.75</v>
      </c>
      <c r="E29" s="4">
        <f t="shared" ref="E29:E33" si="3">C29*D29</f>
        <v>0.75</v>
      </c>
      <c r="F29" s="5" t="s">
        <v>11</v>
      </c>
      <c r="G29" s="5" t="s">
        <v>57</v>
      </c>
      <c r="H29" s="14" t="s">
        <v>110</v>
      </c>
    </row>
    <row r="30" spans="1:8" ht="15.75" customHeight="1" x14ac:dyDescent="0.15">
      <c r="A30" s="5" t="s">
        <v>58</v>
      </c>
      <c r="B30" s="5" t="s">
        <v>59</v>
      </c>
      <c r="C30" s="5">
        <v>2</v>
      </c>
      <c r="D30" s="6">
        <v>0.05</v>
      </c>
      <c r="E30" s="4">
        <f t="shared" si="3"/>
        <v>0.1</v>
      </c>
      <c r="F30" s="5" t="s">
        <v>11</v>
      </c>
      <c r="G30" s="5" t="s">
        <v>57</v>
      </c>
      <c r="H30" s="14" t="s">
        <v>111</v>
      </c>
    </row>
    <row r="31" spans="1:8" ht="15.75" customHeight="1" x14ac:dyDescent="0.15">
      <c r="A31" s="5" t="s">
        <v>60</v>
      </c>
      <c r="B31" s="5" t="s">
        <v>61</v>
      </c>
      <c r="C31" s="5">
        <v>2</v>
      </c>
      <c r="D31" s="6">
        <v>4.5</v>
      </c>
      <c r="E31" s="4">
        <f t="shared" si="3"/>
        <v>9</v>
      </c>
      <c r="F31" s="5" t="s">
        <v>11</v>
      </c>
      <c r="G31" s="5" t="s">
        <v>57</v>
      </c>
      <c r="H31" s="14" t="s">
        <v>112</v>
      </c>
    </row>
    <row r="32" spans="1:8" ht="15.75" customHeight="1" x14ac:dyDescent="0.15">
      <c r="A32" s="5" t="s">
        <v>62</v>
      </c>
      <c r="B32" s="5" t="s">
        <v>63</v>
      </c>
      <c r="C32" s="5">
        <v>1</v>
      </c>
      <c r="D32" s="6">
        <v>1.4</v>
      </c>
      <c r="E32" s="4">
        <f t="shared" si="3"/>
        <v>1.4</v>
      </c>
      <c r="F32" s="5" t="s">
        <v>11</v>
      </c>
      <c r="G32" s="5" t="s">
        <v>57</v>
      </c>
      <c r="H32" s="14" t="s">
        <v>113</v>
      </c>
    </row>
    <row r="33" spans="1:8" ht="15.75" customHeight="1" x14ac:dyDescent="0.15">
      <c r="A33" s="5" t="s">
        <v>64</v>
      </c>
      <c r="B33" s="5" t="s">
        <v>65</v>
      </c>
      <c r="C33" s="5">
        <v>1</v>
      </c>
      <c r="D33" s="6">
        <v>8</v>
      </c>
      <c r="E33" s="4">
        <f t="shared" si="3"/>
        <v>8</v>
      </c>
      <c r="F33" s="5" t="s">
        <v>11</v>
      </c>
      <c r="G33" s="5" t="s">
        <v>57</v>
      </c>
      <c r="H33" s="14" t="s">
        <v>114</v>
      </c>
    </row>
    <row r="34" spans="1:8" ht="15.75" customHeight="1" x14ac:dyDescent="0.15">
      <c r="A34" s="11"/>
      <c r="B34" s="11"/>
      <c r="C34" s="11"/>
      <c r="D34" s="10" t="s">
        <v>4</v>
      </c>
      <c r="E34" s="12">
        <f>SUM(E2:E33)</f>
        <v>1148.9000000000001</v>
      </c>
      <c r="F34" s="11"/>
      <c r="G34" s="11"/>
    </row>
    <row r="35" spans="1:8" ht="15.75" customHeight="1" x14ac:dyDescent="0.15">
      <c r="A35" s="11"/>
      <c r="B35" s="11"/>
      <c r="C35" s="11"/>
      <c r="D35" s="10"/>
      <c r="E35" s="12"/>
      <c r="F35" s="11"/>
      <c r="G35" s="11"/>
    </row>
    <row r="36" spans="1:8" ht="15.75" customHeight="1" x14ac:dyDescent="0.15">
      <c r="A36" s="11"/>
      <c r="B36" s="11"/>
      <c r="C36" s="11"/>
      <c r="D36" s="10"/>
      <c r="E36" s="12"/>
      <c r="F36" s="11"/>
      <c r="G36" s="11"/>
    </row>
    <row r="37" spans="1:8" ht="15.75" customHeight="1" x14ac:dyDescent="0.15">
      <c r="A37" s="10" t="s">
        <v>66</v>
      </c>
      <c r="B37" s="10" t="s">
        <v>67</v>
      </c>
      <c r="C37" s="10" t="s">
        <v>68</v>
      </c>
      <c r="H37" s="19" t="s">
        <v>115</v>
      </c>
    </row>
    <row r="38" spans="1:8" ht="15.75" customHeight="1" x14ac:dyDescent="0.15">
      <c r="A38" s="5" t="s">
        <v>69</v>
      </c>
      <c r="B38" s="5" t="s">
        <v>70</v>
      </c>
      <c r="C38" s="6">
        <v>20</v>
      </c>
    </row>
    <row r="39" spans="1:8" ht="15.75" customHeight="1" x14ac:dyDescent="0.15">
      <c r="A39" s="5" t="s">
        <v>71</v>
      </c>
      <c r="B39" s="5" t="s">
        <v>70</v>
      </c>
      <c r="C39" s="6">
        <v>2.7</v>
      </c>
    </row>
    <row r="40" spans="1:8" ht="15.75" customHeight="1" x14ac:dyDescent="0.15">
      <c r="A40" s="5" t="s">
        <v>72</v>
      </c>
      <c r="B40" s="5" t="s">
        <v>70</v>
      </c>
      <c r="C40" s="6">
        <v>14.5</v>
      </c>
    </row>
    <row r="41" spans="1:8" ht="15.75" customHeight="1" x14ac:dyDescent="0.15">
      <c r="A41" s="5" t="s">
        <v>73</v>
      </c>
      <c r="B41" s="5" t="s">
        <v>70</v>
      </c>
      <c r="C41" s="6">
        <v>5.65</v>
      </c>
    </row>
    <row r="42" spans="1:8" ht="15.75" customHeight="1" x14ac:dyDescent="0.15">
      <c r="A42" s="5" t="s">
        <v>74</v>
      </c>
      <c r="B42" s="5" t="s">
        <v>75</v>
      </c>
      <c r="C42" s="6">
        <v>50</v>
      </c>
    </row>
    <row r="43" spans="1:8" ht="15.75" customHeight="1" x14ac:dyDescent="0.15">
      <c r="A43" s="5" t="s">
        <v>76</v>
      </c>
      <c r="B43" s="5" t="s">
        <v>77</v>
      </c>
      <c r="C43" s="6">
        <v>15</v>
      </c>
    </row>
    <row r="44" spans="1:8" ht="15.75" customHeight="1" x14ac:dyDescent="0.15">
      <c r="A44" s="5" t="s">
        <v>78</v>
      </c>
      <c r="B44" s="5" t="s">
        <v>11</v>
      </c>
      <c r="C44" s="6">
        <v>10</v>
      </c>
    </row>
    <row r="45" spans="1:8" ht="15.75" customHeight="1" x14ac:dyDescent="0.15">
      <c r="A45" s="11"/>
      <c r="B45" s="10" t="s">
        <v>79</v>
      </c>
      <c r="C45" s="13">
        <f>SUM(C38:C44)</f>
        <v>117.85</v>
      </c>
    </row>
  </sheetData>
  <hyperlinks>
    <hyperlink ref="H2" r:id="rId1" xr:uid="{FF44C5F4-F027-8246-99A0-FEAFA3ED2CA1}"/>
    <hyperlink ref="H16" r:id="rId2" xr:uid="{A0F47524-71B7-EB4C-8A38-B0279A86BE84}"/>
    <hyperlink ref="H19" r:id="rId3" xr:uid="{FA0FEB09-C85B-A54E-8E65-65B72B1A49A1}"/>
  </hyperlinks>
  <pageMargins left="0.7" right="0.7" top="0.75" bottom="0.75" header="0.3" footer="0.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Thomas Braunl</cp:lastModifiedBy>
  <dcterms:modified xsi:type="dcterms:W3CDTF">2022-03-18T08:03:30Z</dcterms:modified>
</cp:coreProperties>
</file>